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9\Candidates\Weaver, Todd\"/>
    </mc:Choice>
  </mc:AlternateContent>
  <bookViews>
    <workbookView xWindow="2640" yWindow="120" windowWidth="15180" windowHeight="1103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CONTRIBUTIONS!$A$1:$M$42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/>
</workbook>
</file>

<file path=xl/calcChain.xml><?xml version="1.0" encoding="utf-8"?>
<calcChain xmlns="http://schemas.openxmlformats.org/spreadsheetml/2006/main">
  <c r="J37" i="7" l="1"/>
  <c r="M42" i="1" l="1"/>
  <c r="C8" i="7"/>
  <c r="C5" i="7"/>
  <c r="E8" i="7"/>
</calcChain>
</file>

<file path=xl/sharedStrings.xml><?xml version="1.0" encoding="utf-8"?>
<sst xmlns="http://schemas.openxmlformats.org/spreadsheetml/2006/main" count="500" uniqueCount="327">
  <si>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</si>
  <si>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</si>
  <si>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</si>
  <si>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</si>
  <si>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</si>
  <si>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</si>
  <si>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</si>
  <si>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</si>
  <si>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</si>
  <si>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</si>
  <si>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</si>
  <si>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</si>
  <si>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</si>
  <si>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</si>
  <si>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</si>
  <si>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</si>
  <si>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</si>
  <si>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</si>
  <si>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</si>
  <si>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</si>
  <si>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</si>
  <si>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</si>
  <si>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</si>
  <si>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</si>
  <si>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</si>
  <si>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</si>
  <si>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</si>
  <si>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</si>
  <si>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</si>
  <si>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</si>
  <si>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</si>
  <si>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</si>
  <si>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</si>
  <si>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</si>
  <si>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</si>
  <si>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</si>
  <si>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</si>
  <si>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</si>
  <si>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</si>
  <si>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</si>
  <si>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</si>
  <si>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</si>
  <si>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</si>
  <si>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</si>
  <si>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</si>
  <si>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</si>
  <si>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</si>
  <si>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</si>
  <si>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</si>
  <si>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</si>
  <si>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</si>
  <si>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</si>
  <si>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</si>
  <si>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</si>
  <si>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</si>
  <si>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</si>
  <si>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</si>
  <si>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</si>
  <si>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</si>
  <si>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</si>
  <si>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</si>
  <si>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</si>
  <si>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</si>
  <si>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</si>
  <si>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</si>
  <si>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</si>
  <si>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</si>
  <si>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</si>
  <si>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</si>
  <si>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</si>
  <si>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</si>
  <si>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</si>
  <si>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</si>
  <si>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</si>
  <si>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</si>
  <si>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</si>
  <si>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</si>
  <si>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</si>
  <si>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</si>
  <si>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</si>
  <si>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</si>
  <si>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</si>
  <si>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</si>
  <si>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</si>
  <si>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</si>
  <si>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</si>
  <si>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</si>
  <si>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</si>
  <si>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</si>
  <si>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</si>
  <si>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</si>
  <si>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</si>
  <si>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</si>
  <si>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</si>
  <si>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</si>
  <si>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</si>
  <si>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</si>
  <si>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</si>
  <si>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</si>
  <si>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</si>
  <si>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</si>
  <si>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</si>
  <si>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</si>
  <si>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</si>
  <si>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</si>
  <si>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</si>
  <si>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</si>
  <si>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</si>
  <si>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</si>
  <si>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</si>
  <si>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</si>
  <si>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</si>
  <si>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</si>
  <si>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</si>
  <si>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</si>
  <si>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</si>
  <si>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</si>
  <si>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</si>
  <si>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</si>
  <si>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</si>
  <si>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</si>
  <si>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</si>
  <si>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</si>
  <si>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</si>
  <si>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</si>
  <si>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</si>
  <si>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</si>
  <si>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</si>
  <si>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</si>
  <si>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</si>
  <si>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</si>
  <si>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</si>
  <si>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</si>
  <si>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</si>
  <si>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</si>
  <si>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</si>
  <si>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</si>
  <si>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</si>
  <si>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</si>
  <si>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</si>
  <si>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</si>
  <si>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</si>
  <si>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</si>
  <si>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</si>
  <si>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</si>
  <si>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</si>
  <si>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</si>
  <si>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</si>
  <si>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</si>
  <si>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</si>
  <si>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</si>
  <si>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</si>
  <si>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</si>
  <si>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</si>
  <si>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</si>
  <si>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</si>
  <si>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</si>
  <si>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</si>
  <si>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</si>
  <si>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</si>
  <si>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</si>
  <si>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</si>
  <si>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</si>
  <si>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</si>
  <si>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</si>
  <si>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</si>
  <si>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</si>
  <si>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</si>
  <si>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</si>
  <si>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</si>
  <si>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</si>
  <si>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</si>
  <si>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</si>
  <si>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</si>
  <si>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</si>
  <si>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</si>
  <si>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</si>
  <si>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</si>
  <si>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</si>
  <si>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</si>
  <si>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</si>
  <si>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</si>
  <si>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</si>
  <si>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</si>
  <si>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</si>
  <si>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</si>
  <si>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</si>
  <si>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</si>
  <si>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</si>
  <si>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</si>
  <si>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</si>
  <si>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</si>
  <si>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</si>
  <si>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</si>
  <si>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</si>
  <si>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</si>
  <si>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</si>
  <si>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</si>
  <si>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</si>
  <si>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</si>
  <si>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</si>
  <si>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</si>
  <si>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</si>
  <si>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</si>
  <si>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</si>
  <si>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</si>
  <si>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</si>
  <si>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</si>
  <si>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</si>
  <si>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</si>
  <si>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</si>
  <si>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</si>
  <si>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</si>
  <si>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</si>
  <si>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</si>
  <si>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</si>
  <si>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</si>
  <si>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</si>
  <si>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</si>
  <si>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</si>
  <si>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</si>
  <si>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</si>
  <si>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</si>
  <si>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</si>
  <si>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</si>
  <si>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</si>
  <si>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</si>
  <si>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</si>
  <si>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</si>
  <si>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</si>
  <si>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</si>
  <si>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</si>
  <si>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</si>
  <si>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</si>
  <si>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</si>
  <si>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</si>
  <si>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</si>
  <si>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</si>
  <si>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</si>
  <si>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</si>
  <si>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</si>
  <si>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</si>
  <si>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</si>
  <si>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</si>
  <si>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</si>
  <si>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</si>
  <si>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</si>
  <si>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</si>
  <si>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</si>
  <si>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</si>
  <si>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</si>
  <si>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</si>
  <si>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</si>
  <si>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</si>
  <si>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</si>
  <si>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</si>
  <si>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</si>
  <si>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</si>
  <si>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M12</t>
  </si>
  <si>
    <t>Murrah, Ann</t>
  </si>
  <si>
    <t>Alabama Dr. #402</t>
  </si>
  <si>
    <t>Winter Park</t>
  </si>
  <si>
    <t>FL</t>
  </si>
  <si>
    <t>Girand, Christine</t>
  </si>
  <si>
    <t>W. Lyman Ave.</t>
  </si>
  <si>
    <t>Goldsmith, David</t>
  </si>
  <si>
    <t>Golf Brook Circle</t>
  </si>
  <si>
    <t>Longwood</t>
  </si>
  <si>
    <t>PayPal</t>
  </si>
  <si>
    <t>Online</t>
  </si>
  <si>
    <t>Bank Transfer Fee</t>
  </si>
  <si>
    <t>Roberts, Susan</t>
  </si>
  <si>
    <t>Highland Rd.</t>
  </si>
  <si>
    <t>7703 Kings Passage Ave.</t>
  </si>
  <si>
    <t>Orlando</t>
  </si>
  <si>
    <t>Reimbursement</t>
  </si>
  <si>
    <t>Dale Ave.</t>
  </si>
  <si>
    <t>Community Vol.</t>
  </si>
  <si>
    <t>James, Karen</t>
  </si>
  <si>
    <t>March, Thomas</t>
  </si>
  <si>
    <t>Via Lugano</t>
  </si>
  <si>
    <t>Locke, Nina</t>
  </si>
  <si>
    <t>Summerfield Rd.</t>
  </si>
  <si>
    <t>Womble, Sandra</t>
  </si>
  <si>
    <t>Old England Ave.</t>
  </si>
  <si>
    <t>Fairwinds Credit Union</t>
  </si>
  <si>
    <t>699 N. Orlando Ave.</t>
  </si>
  <si>
    <t>Service Fee</t>
  </si>
  <si>
    <t>Delivery Signs</t>
  </si>
  <si>
    <t>Tshirts</t>
  </si>
  <si>
    <t>Sample Signs</t>
  </si>
  <si>
    <t>4Inkjets</t>
  </si>
  <si>
    <t>Office Supplies</t>
  </si>
  <si>
    <t>Yard Signs</t>
  </si>
  <si>
    <t>Amazon</t>
  </si>
  <si>
    <t>Card Reader</t>
  </si>
  <si>
    <t>Meyers, Judith</t>
  </si>
  <si>
    <t>Bosserman, Elizabeth</t>
  </si>
  <si>
    <t>Antonette Ave.</t>
  </si>
  <si>
    <t>Estes, Patricia</t>
  </si>
  <si>
    <t>Hillcrest Ave.</t>
  </si>
  <si>
    <t>Devane, Barbara</t>
  </si>
  <si>
    <t xml:space="preserve">E. Swoope Ave. </t>
  </si>
  <si>
    <t>USPS</t>
  </si>
  <si>
    <t>109 Live Oaks Blvd.</t>
  </si>
  <si>
    <t>Casselberry</t>
  </si>
  <si>
    <t>Stamps</t>
  </si>
  <si>
    <t>Barker,Gary</t>
  </si>
  <si>
    <t>McKean Circle</t>
  </si>
  <si>
    <t>Jen Adams Photography</t>
  </si>
  <si>
    <t>2507 Sweetwater Trail</t>
  </si>
  <si>
    <t>Photographs</t>
  </si>
  <si>
    <t>77003 Kings Passage Ave.</t>
  </si>
  <si>
    <t xml:space="preserve">Mirchandani, Mehek </t>
  </si>
  <si>
    <t>Campaign Management</t>
  </si>
  <si>
    <t>Sweeney, Kay</t>
  </si>
  <si>
    <t>Park Maitland Ct.</t>
  </si>
  <si>
    <t>Maitland</t>
  </si>
  <si>
    <t>Todd C. Weaver</t>
  </si>
  <si>
    <t>L2</t>
  </si>
  <si>
    <t>Consulting</t>
  </si>
  <si>
    <t>Home Depot</t>
  </si>
  <si>
    <t>Sticker Mule</t>
  </si>
  <si>
    <t>Stickers / Buttons</t>
  </si>
  <si>
    <t>5351 Diplomat Circle</t>
  </si>
  <si>
    <t>Display Supplies</t>
  </si>
  <si>
    <t>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</si>
</sst>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3"/>
  <sheetViews>
    <sheetView tabSelected="1" zoomScale="84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J14" sqref="J14"/>
    </sheetView>
  </sheetViews>
  <sheetFormatPr defaultColWidth="9.1796875" defaultRowHeight="15.5" x14ac:dyDescent="0.35"/>
  <cols>
    <col min="1" max="1" width="3.81640625" style="4" bestFit="1" customWidth="1"/>
    <col min="2" max="2" width="16.7265625" style="58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4.1796875" style="1" customWidth="1"/>
    <col min="11" max="11" width="40.54296875" style="1" bestFit="1" customWidth="1"/>
    <col min="12" max="12" width="32.1796875" style="1" bestFit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13" t="s">
        <v>231</v>
      </c>
      <c r="AB2" s="95" t="s">
        <v>243</v>
      </c>
      <c r="AC2" s="19"/>
      <c r="AD2" s="19"/>
      <c r="AE2" s="96" t="s">
        <v>250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5" t="s">
        <v>241</v>
      </c>
      <c r="X3" s="95"/>
      <c r="AA3" s="96" t="s">
        <v>247</v>
      </c>
      <c r="AC3" s="19"/>
      <c r="AD3" s="19"/>
      <c r="AE3" s="19" t="s">
        <v>256</v>
      </c>
    </row>
    <row r="4" spans="1:31" x14ac:dyDescent="0.35">
      <c r="O4" s="3" t="s">
        <v>49</v>
      </c>
      <c r="V4" s="13" t="s">
        <v>258</v>
      </c>
      <c r="AA4" s="96" t="s">
        <v>248</v>
      </c>
      <c r="AC4" s="19"/>
      <c r="AD4" s="19"/>
      <c r="AE4" s="19" t="s">
        <v>257</v>
      </c>
    </row>
    <row r="5" spans="1:31" ht="23.5" customHeight="1" thickBot="1" x14ac:dyDescent="0.45">
      <c r="A5" s="18" t="s">
        <v>8</v>
      </c>
      <c r="B5" s="57" t="s">
        <v>6</v>
      </c>
      <c r="C5" s="104" t="s">
        <v>318</v>
      </c>
      <c r="D5" s="104"/>
      <c r="E5" s="104"/>
      <c r="F5" s="13"/>
      <c r="G5" s="13"/>
      <c r="H5" s="2" t="s">
        <v>23</v>
      </c>
      <c r="I5" s="3" t="s">
        <v>44</v>
      </c>
      <c r="J5" s="85" t="s">
        <v>258</v>
      </c>
      <c r="K5" s="32"/>
      <c r="L5" s="32"/>
      <c r="O5" s="3" t="s">
        <v>50</v>
      </c>
      <c r="V5" s="13" t="s">
        <v>230</v>
      </c>
      <c r="W5" s="95" t="s">
        <v>242</v>
      </c>
      <c r="X5" s="95"/>
      <c r="AA5" s="96" t="s">
        <v>249</v>
      </c>
      <c r="AC5" s="19"/>
      <c r="AD5" s="19"/>
      <c r="AE5" s="19"/>
    </row>
    <row r="6" spans="1:31" s="82" customFormat="1" ht="61.9" customHeight="1" thickTop="1" x14ac:dyDescent="0.35">
      <c r="A6" s="78"/>
      <c r="B6" s="59"/>
      <c r="C6" s="106" t="s">
        <v>20</v>
      </c>
      <c r="D6" s="106"/>
      <c r="E6" s="79"/>
      <c r="F6" s="80"/>
      <c r="G6" s="80"/>
      <c r="H6" s="80"/>
      <c r="I6" s="107" t="s">
        <v>54</v>
      </c>
      <c r="J6" s="10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4">
      <c r="A8" s="18" t="s">
        <v>21</v>
      </c>
      <c r="B8" s="57" t="s">
        <v>43</v>
      </c>
      <c r="C8" s="99">
        <v>43435</v>
      </c>
      <c r="D8" s="16" t="s">
        <v>22</v>
      </c>
      <c r="E8" s="99">
        <v>43465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s="27" customFormat="1" ht="25" customHeight="1" x14ac:dyDescent="0.35">
      <c r="A13" s="10">
        <v>2</v>
      </c>
      <c r="B13" s="62">
        <v>43437</v>
      </c>
      <c r="C13" s="36" t="s">
        <v>263</v>
      </c>
      <c r="D13" s="35">
        <v>282</v>
      </c>
      <c r="E13" s="35" t="s">
        <v>264</v>
      </c>
      <c r="F13" s="35" t="s">
        <v>261</v>
      </c>
      <c r="G13" s="7" t="s">
        <v>262</v>
      </c>
      <c r="H13" s="7">
        <v>32789</v>
      </c>
      <c r="I13" s="7" t="s">
        <v>240</v>
      </c>
      <c r="J13" s="7"/>
      <c r="K13" s="7" t="s">
        <v>248</v>
      </c>
      <c r="L13" s="7"/>
      <c r="M13" s="37">
        <v>50</v>
      </c>
      <c r="V13" s="13" t="s">
        <v>53</v>
      </c>
    </row>
    <row r="14" spans="1:31" s="27" customFormat="1" ht="25" customHeight="1" x14ac:dyDescent="0.35">
      <c r="A14" s="10">
        <v>3</v>
      </c>
      <c r="B14" s="62">
        <v>43437</v>
      </c>
      <c r="C14" s="36" t="s">
        <v>265</v>
      </c>
      <c r="D14" s="35">
        <v>340</v>
      </c>
      <c r="E14" s="35" t="s">
        <v>266</v>
      </c>
      <c r="F14" s="35" t="s">
        <v>267</v>
      </c>
      <c r="G14" s="7" t="s">
        <v>262</v>
      </c>
      <c r="H14" s="7">
        <v>32779</v>
      </c>
      <c r="I14" s="7" t="s">
        <v>240</v>
      </c>
      <c r="J14" s="7" t="s">
        <v>326</v>
      </c>
      <c r="K14" s="7" t="s">
        <v>248</v>
      </c>
      <c r="L14" s="7"/>
      <c r="M14" s="37">
        <v>1000</v>
      </c>
      <c r="V14" s="13" t="s">
        <v>237</v>
      </c>
    </row>
    <row r="15" spans="1:31" s="27" customFormat="1" ht="25" customHeight="1" x14ac:dyDescent="0.35">
      <c r="A15" s="10">
        <v>4</v>
      </c>
      <c r="B15" s="62">
        <v>43437</v>
      </c>
      <c r="C15" s="36" t="s">
        <v>259</v>
      </c>
      <c r="D15" s="35">
        <v>1600</v>
      </c>
      <c r="E15" s="35" t="s">
        <v>260</v>
      </c>
      <c r="F15" s="35" t="s">
        <v>261</v>
      </c>
      <c r="G15" s="7" t="s">
        <v>262</v>
      </c>
      <c r="H15" s="7">
        <v>32789</v>
      </c>
      <c r="I15" s="7" t="s">
        <v>240</v>
      </c>
      <c r="J15" s="7"/>
      <c r="K15" s="7" t="s">
        <v>248</v>
      </c>
      <c r="L15" s="7"/>
      <c r="M15" s="37">
        <v>50</v>
      </c>
      <c r="V15" s="13" t="s">
        <v>238</v>
      </c>
    </row>
    <row r="16" spans="1:31" s="27" customFormat="1" ht="25" customHeight="1" x14ac:dyDescent="0.35">
      <c r="A16" s="10">
        <v>5</v>
      </c>
      <c r="B16" s="62">
        <v>43437</v>
      </c>
      <c r="C16" s="36" t="s">
        <v>271</v>
      </c>
      <c r="D16" s="35">
        <v>1551</v>
      </c>
      <c r="E16" s="35" t="s">
        <v>272</v>
      </c>
      <c r="F16" s="35" t="s">
        <v>261</v>
      </c>
      <c r="G16" s="7" t="s">
        <v>262</v>
      </c>
      <c r="H16" s="7">
        <v>32789</v>
      </c>
      <c r="I16" s="7" t="s">
        <v>240</v>
      </c>
      <c r="J16" s="7"/>
      <c r="K16" s="7" t="s">
        <v>248</v>
      </c>
      <c r="L16" s="7"/>
      <c r="M16" s="37">
        <v>25</v>
      </c>
      <c r="V16" s="13" t="s">
        <v>239</v>
      </c>
    </row>
    <row r="17" spans="1:22" s="27" customFormat="1" ht="25" customHeight="1" x14ac:dyDescent="0.35">
      <c r="A17" s="10">
        <v>6</v>
      </c>
      <c r="B17" s="62">
        <v>43438</v>
      </c>
      <c r="C17" s="36" t="s">
        <v>278</v>
      </c>
      <c r="D17" s="35">
        <v>1551</v>
      </c>
      <c r="E17" s="35" t="s">
        <v>276</v>
      </c>
      <c r="F17" s="35" t="s">
        <v>261</v>
      </c>
      <c r="G17" s="7" t="s">
        <v>262</v>
      </c>
      <c r="H17" s="7">
        <v>32789</v>
      </c>
      <c r="I17" s="7" t="s">
        <v>240</v>
      </c>
      <c r="J17" s="7" t="s">
        <v>277</v>
      </c>
      <c r="K17" s="7" t="s">
        <v>248</v>
      </c>
      <c r="L17" s="7"/>
      <c r="M17" s="37">
        <v>250</v>
      </c>
      <c r="V17" s="13" t="s">
        <v>57</v>
      </c>
    </row>
    <row r="18" spans="1:22" s="27" customFormat="1" ht="25" customHeight="1" x14ac:dyDescent="0.3">
      <c r="A18" s="10">
        <v>7</v>
      </c>
      <c r="B18" s="62">
        <v>43438</v>
      </c>
      <c r="C18" s="36" t="s">
        <v>279</v>
      </c>
      <c r="D18" s="35">
        <v>750</v>
      </c>
      <c r="E18" s="35" t="s">
        <v>280</v>
      </c>
      <c r="F18" s="35" t="s">
        <v>261</v>
      </c>
      <c r="G18" s="7" t="s">
        <v>262</v>
      </c>
      <c r="H18" s="7">
        <v>32789</v>
      </c>
      <c r="I18" s="7" t="s">
        <v>240</v>
      </c>
      <c r="J18" s="7"/>
      <c r="K18" s="7" t="s">
        <v>248</v>
      </c>
      <c r="L18" s="7"/>
      <c r="M18" s="37">
        <v>100</v>
      </c>
    </row>
    <row r="19" spans="1:22" s="27" customFormat="1" ht="25" customHeight="1" x14ac:dyDescent="0.3">
      <c r="A19" s="10">
        <v>8</v>
      </c>
      <c r="B19" s="62">
        <v>43444</v>
      </c>
      <c r="C19" s="36" t="s">
        <v>281</v>
      </c>
      <c r="D19" s="35">
        <v>1808</v>
      </c>
      <c r="E19" s="35" t="s">
        <v>282</v>
      </c>
      <c r="F19" s="35" t="s">
        <v>261</v>
      </c>
      <c r="G19" s="7" t="s">
        <v>262</v>
      </c>
      <c r="H19" s="7">
        <v>32789</v>
      </c>
      <c r="I19" s="7" t="s">
        <v>240</v>
      </c>
      <c r="J19" s="7" t="s">
        <v>326</v>
      </c>
      <c r="K19" s="7" t="s">
        <v>248</v>
      </c>
      <c r="L19" s="7"/>
      <c r="M19" s="37">
        <v>400</v>
      </c>
    </row>
    <row r="20" spans="1:22" ht="25" customHeight="1" x14ac:dyDescent="0.35">
      <c r="A20" s="10">
        <v>9</v>
      </c>
      <c r="B20" s="62">
        <v>43444</v>
      </c>
      <c r="C20" s="36" t="s">
        <v>283</v>
      </c>
      <c r="D20" s="35">
        <v>940</v>
      </c>
      <c r="E20" s="35" t="s">
        <v>284</v>
      </c>
      <c r="F20" s="35" t="s">
        <v>261</v>
      </c>
      <c r="G20" s="7" t="s">
        <v>262</v>
      </c>
      <c r="H20" s="7">
        <v>32789</v>
      </c>
      <c r="I20" s="7" t="s">
        <v>240</v>
      </c>
      <c r="J20" s="7"/>
      <c r="K20" s="7" t="s">
        <v>248</v>
      </c>
      <c r="L20" s="7"/>
      <c r="M20" s="37">
        <v>100</v>
      </c>
      <c r="N20" s="30"/>
      <c r="O20" s="30"/>
      <c r="P20" s="30"/>
      <c r="Q20" s="30"/>
      <c r="R20" s="30"/>
      <c r="S20" s="30"/>
      <c r="T20" s="30"/>
    </row>
    <row r="21" spans="1:22" ht="25" customHeight="1" x14ac:dyDescent="0.35">
      <c r="A21" s="10">
        <v>10</v>
      </c>
      <c r="B21" s="62">
        <v>43446</v>
      </c>
      <c r="C21" s="36" t="s">
        <v>296</v>
      </c>
      <c r="D21" s="35">
        <v>554</v>
      </c>
      <c r="E21" s="35"/>
      <c r="F21" s="35" t="s">
        <v>261</v>
      </c>
      <c r="G21" s="7" t="s">
        <v>262</v>
      </c>
      <c r="H21" s="7">
        <v>32790</v>
      </c>
      <c r="I21" s="7" t="s">
        <v>240</v>
      </c>
      <c r="J21" s="7"/>
      <c r="K21" s="7" t="s">
        <v>248</v>
      </c>
      <c r="L21" s="7"/>
      <c r="M21" s="37">
        <v>25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11</v>
      </c>
      <c r="B22" s="62">
        <v>43446</v>
      </c>
      <c r="C22" s="36" t="s">
        <v>297</v>
      </c>
      <c r="D22" s="35">
        <v>818</v>
      </c>
      <c r="E22" s="35" t="s">
        <v>298</v>
      </c>
      <c r="F22" s="35" t="s">
        <v>261</v>
      </c>
      <c r="G22" s="7" t="s">
        <v>262</v>
      </c>
      <c r="H22" s="7">
        <v>32789</v>
      </c>
      <c r="I22" s="7" t="s">
        <v>240</v>
      </c>
      <c r="J22" s="7"/>
      <c r="K22" s="7" t="s">
        <v>248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19.899999999999999" customHeight="1" x14ac:dyDescent="0.35">
      <c r="A23" s="10">
        <v>12</v>
      </c>
      <c r="B23" s="62">
        <v>43447</v>
      </c>
      <c r="C23" s="36" t="s">
        <v>299</v>
      </c>
      <c r="D23" s="35">
        <v>1537</v>
      </c>
      <c r="E23" s="35" t="s">
        <v>300</v>
      </c>
      <c r="F23" s="35" t="s">
        <v>261</v>
      </c>
      <c r="G23" s="7" t="s">
        <v>262</v>
      </c>
      <c r="H23" s="7">
        <v>32789</v>
      </c>
      <c r="I23" s="7" t="s">
        <v>240</v>
      </c>
      <c r="J23" s="7"/>
      <c r="K23" s="7" t="s">
        <v>248</v>
      </c>
      <c r="L23" s="7"/>
      <c r="M23" s="37">
        <v>100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35">
      <c r="A24" s="10">
        <v>13</v>
      </c>
      <c r="B24" s="62">
        <v>43447</v>
      </c>
      <c r="C24" s="36" t="s">
        <v>301</v>
      </c>
      <c r="D24" s="35">
        <v>215</v>
      </c>
      <c r="E24" s="35" t="s">
        <v>302</v>
      </c>
      <c r="F24" s="35" t="s">
        <v>261</v>
      </c>
      <c r="G24" s="7" t="s">
        <v>262</v>
      </c>
      <c r="H24" s="7">
        <v>32789</v>
      </c>
      <c r="I24" s="7" t="s">
        <v>240</v>
      </c>
      <c r="J24" s="7" t="s">
        <v>326</v>
      </c>
      <c r="K24" s="7" t="s">
        <v>248</v>
      </c>
      <c r="L24" s="7"/>
      <c r="M24" s="37">
        <v>500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35">
      <c r="A25" s="10">
        <v>14</v>
      </c>
      <c r="B25" s="62">
        <v>43451</v>
      </c>
      <c r="C25" s="36" t="s">
        <v>307</v>
      </c>
      <c r="D25" s="35">
        <v>1029</v>
      </c>
      <c r="E25" s="35" t="s">
        <v>308</v>
      </c>
      <c r="F25" s="35" t="s">
        <v>261</v>
      </c>
      <c r="G25" s="7" t="s">
        <v>262</v>
      </c>
      <c r="H25" s="7">
        <v>32789</v>
      </c>
      <c r="I25" s="7" t="s">
        <v>240</v>
      </c>
      <c r="J25" s="7"/>
      <c r="K25" s="7" t="s">
        <v>248</v>
      </c>
      <c r="L25" s="7"/>
      <c r="M25" s="37">
        <v>50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35">
      <c r="A26" s="10">
        <v>15</v>
      </c>
      <c r="B26" s="62">
        <v>43453</v>
      </c>
      <c r="C26" s="36" t="s">
        <v>315</v>
      </c>
      <c r="D26" s="35">
        <v>2239</v>
      </c>
      <c r="E26" s="35" t="s">
        <v>316</v>
      </c>
      <c r="F26" s="35" t="s">
        <v>317</v>
      </c>
      <c r="G26" s="7" t="s">
        <v>262</v>
      </c>
      <c r="H26" s="7">
        <v>32751</v>
      </c>
      <c r="I26" s="7" t="s">
        <v>240</v>
      </c>
      <c r="J26" s="7"/>
      <c r="K26" s="7" t="s">
        <v>248</v>
      </c>
      <c r="L26" s="7"/>
      <c r="M26" s="37">
        <v>50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35">
      <c r="A27" s="10">
        <v>16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35">
      <c r="A28" s="10">
        <v>17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35">
      <c r="A29" s="10">
        <v>18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35">
      <c r="A30" s="10">
        <v>19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35">
      <c r="A31" s="10">
        <v>20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35">
      <c r="A32" s="10">
        <v>21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35">
      <c r="A33" s="10">
        <v>22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35">
      <c r="A34" s="10">
        <v>23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35">
      <c r="A35" s="10">
        <v>24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35">
      <c r="A36" s="10">
        <v>25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35">
      <c r="A37" s="10">
        <v>26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35">
      <c r="A38" s="10">
        <v>27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28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29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>
        <v>30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thickBot="1" x14ac:dyDescent="0.4">
      <c r="A42" s="76"/>
      <c r="B42" s="77" t="s">
        <v>67</v>
      </c>
      <c r="C42" s="68"/>
      <c r="D42" s="68"/>
      <c r="E42" s="68"/>
      <c r="F42" s="68"/>
      <c r="G42" s="69"/>
      <c r="H42" s="69"/>
      <c r="I42" s="69"/>
      <c r="J42" s="69"/>
      <c r="K42" s="69"/>
      <c r="L42" s="69"/>
      <c r="M42" s="70">
        <f>SUM(M13:M41)</f>
        <v>2800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thickTop="1" x14ac:dyDescent="0.35">
      <c r="B43" s="66"/>
      <c r="C43" s="9"/>
      <c r="D43" s="9"/>
      <c r="E43" s="9"/>
      <c r="F43" s="9"/>
      <c r="G43" s="8"/>
      <c r="H43" s="8"/>
      <c r="I43" s="8"/>
      <c r="J43" s="8"/>
      <c r="K43" s="8"/>
      <c r="L43" s="8"/>
      <c r="M43" s="38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35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19.899999999999999" customHeight="1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19.899999999999999" customHeight="1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</row>
    <row r="53" spans="2:20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C1616" s="9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44:H2663 I42:I43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3">
      <formula1>InKind</formula1>
    </dataValidation>
    <dataValidation type="list" allowBlank="1" showInputMessage="1" showErrorMessage="1" sqref="S23">
      <formula1>$U$5:$U$9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4:L43">
      <formula1>$AE$3:$AE$4</formula1>
    </dataValidation>
    <dataValidation type="whole" allowBlank="1" showInputMessage="1" showErrorMessage="1" sqref="D13:D43">
      <formula1>0</formula1>
      <formula2>100000000</formula2>
    </dataValidation>
    <dataValidation type="list" allowBlank="1" showInputMessage="1" showErrorMessage="1" sqref="K13:K41">
      <formula1>$AA$3:$AA$10</formula1>
    </dataValidation>
    <dataValidation type="list" showInputMessage="1" showErrorMessage="1" sqref="I13:I41">
      <formula1>$W$2:$W$8</formula1>
    </dataValidation>
    <dataValidation type="list" allowBlank="1" showInputMessage="1" showErrorMessage="1" prompt="Select Report Type" sqref="J5">
      <formula1>$V$2:$V$17</formula1>
    </dataValidation>
  </dataValidations>
  <printOptions gridLines="1"/>
  <pageMargins left="0.75" right="0.75" top="0.5" bottom="1" header="0.5" footer="0.5"/>
  <pageSetup scale="50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zoomScale="84" workbookViewId="0">
      <pane xSplit="1" ySplit="14" topLeftCell="B33" activePane="bottomRight" state="frozen"/>
      <selection pane="topRight" activeCell="B1" sqref="B1"/>
      <selection pane="bottomLeft" activeCell="A15" sqref="A15"/>
      <selection pane="bottomRight" activeCell="I34" sqref="I34"/>
    </sheetView>
  </sheetViews>
  <sheetFormatPr defaultColWidth="9.1796875" defaultRowHeight="15.5" x14ac:dyDescent="0.35"/>
  <cols>
    <col min="1" max="1" width="3.81640625" style="4" bestFit="1" customWidth="1"/>
    <col min="2" max="2" width="17.7265625" style="58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4" t="str">
        <f>CONTRIBUTIONS!C5</f>
        <v>Todd C. Weaver</v>
      </c>
      <c r="D5" s="104"/>
      <c r="E5" s="104"/>
      <c r="F5" s="13"/>
      <c r="G5" s="2" t="s">
        <v>23</v>
      </c>
      <c r="H5" s="3" t="s">
        <v>44</v>
      </c>
      <c r="I5" s="86" t="s">
        <v>258</v>
      </c>
      <c r="J5" s="42"/>
      <c r="K5" s="48"/>
      <c r="N5" s="3"/>
      <c r="O5" s="13" t="s">
        <v>258</v>
      </c>
    </row>
    <row r="6" spans="1:20" ht="32.5" customHeight="1" thickTop="1" x14ac:dyDescent="0.35">
      <c r="A6" s="10"/>
      <c r="B6" s="57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230</v>
      </c>
      <c r="P6" s="13" t="s">
        <v>217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231</v>
      </c>
      <c r="P7" s="13" t="s">
        <v>218</v>
      </c>
    </row>
    <row r="8" spans="1:20" ht="16" thickBot="1" x14ac:dyDescent="0.4">
      <c r="A8" s="18" t="s">
        <v>21</v>
      </c>
      <c r="B8" s="57" t="s">
        <v>43</v>
      </c>
      <c r="C8" s="99">
        <f>CONTRIBUTIONS!C8</f>
        <v>43435</v>
      </c>
      <c r="D8" s="16" t="s">
        <v>22</v>
      </c>
      <c r="E8" s="99">
        <f>CONTRIBUTIONS!E8</f>
        <v>43465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232</v>
      </c>
      <c r="P8" s="13" t="s">
        <v>219</v>
      </c>
    </row>
    <row r="9" spans="1:20" ht="22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19"/>
      <c r="K9" s="51"/>
      <c r="N9" s="22"/>
      <c r="O9" s="13" t="s">
        <v>233</v>
      </c>
      <c r="P9" s="13" t="s">
        <v>220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221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222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236</v>
      </c>
      <c r="P12" s="13" t="s">
        <v>223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50</v>
      </c>
      <c r="P13" s="13" t="s">
        <v>224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51</v>
      </c>
      <c r="P14" s="13" t="s">
        <v>225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43437</v>
      </c>
      <c r="C15" s="36" t="s">
        <v>268</v>
      </c>
      <c r="D15" s="35" t="s">
        <v>269</v>
      </c>
      <c r="E15" s="35"/>
      <c r="F15" s="7"/>
      <c r="G15" s="7"/>
      <c r="H15" s="7" t="s">
        <v>270</v>
      </c>
      <c r="I15" s="84" t="s">
        <v>223</v>
      </c>
      <c r="J15" s="54">
        <v>3.5</v>
      </c>
      <c r="O15" s="13" t="s">
        <v>52</v>
      </c>
      <c r="P15" s="13" t="s">
        <v>226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>
        <v>43437</v>
      </c>
      <c r="C16" s="36" t="s">
        <v>313</v>
      </c>
      <c r="D16" s="35" t="s">
        <v>273</v>
      </c>
      <c r="E16" s="35" t="s">
        <v>274</v>
      </c>
      <c r="F16" s="7" t="s">
        <v>262</v>
      </c>
      <c r="G16" s="7">
        <v>32835</v>
      </c>
      <c r="H16" s="7" t="s">
        <v>275</v>
      </c>
      <c r="I16" s="84" t="s">
        <v>223</v>
      </c>
      <c r="J16" s="54">
        <v>75</v>
      </c>
      <c r="O16" s="13" t="s">
        <v>53</v>
      </c>
      <c r="P16" s="13" t="s">
        <v>227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>
        <v>43435</v>
      </c>
      <c r="C17" s="36" t="s">
        <v>285</v>
      </c>
      <c r="D17" s="35" t="s">
        <v>286</v>
      </c>
      <c r="E17" s="35" t="s">
        <v>261</v>
      </c>
      <c r="F17" s="7" t="s">
        <v>262</v>
      </c>
      <c r="G17" s="7">
        <v>32789</v>
      </c>
      <c r="H17" s="7" t="s">
        <v>287</v>
      </c>
      <c r="I17" s="84" t="s">
        <v>223</v>
      </c>
      <c r="J17" s="54">
        <v>24</v>
      </c>
      <c r="O17" s="13" t="s">
        <v>237</v>
      </c>
      <c r="P17" s="13" t="s">
        <v>228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>
        <v>43438</v>
      </c>
      <c r="C18" s="36" t="s">
        <v>288</v>
      </c>
      <c r="D18" s="35" t="s">
        <v>269</v>
      </c>
      <c r="E18" s="35"/>
      <c r="F18" s="7"/>
      <c r="G18" s="7"/>
      <c r="H18" s="7" t="s">
        <v>289</v>
      </c>
      <c r="I18" s="84" t="s">
        <v>223</v>
      </c>
      <c r="J18" s="54">
        <v>878.63</v>
      </c>
      <c r="O18" s="13" t="s">
        <v>238</v>
      </c>
      <c r="P18" s="13" t="s">
        <v>229</v>
      </c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>
        <v>43440</v>
      </c>
      <c r="C19" s="36" t="s">
        <v>288</v>
      </c>
      <c r="D19" s="35" t="s">
        <v>269</v>
      </c>
      <c r="E19" s="35"/>
      <c r="F19" s="7"/>
      <c r="G19" s="7"/>
      <c r="H19" s="7" t="s">
        <v>290</v>
      </c>
      <c r="I19" s="84" t="s">
        <v>223</v>
      </c>
      <c r="J19" s="54">
        <v>85.2</v>
      </c>
      <c r="O19" s="13" t="s">
        <v>239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>
        <v>43446</v>
      </c>
      <c r="C20" s="36" t="s">
        <v>291</v>
      </c>
      <c r="D20" s="35" t="s">
        <v>269</v>
      </c>
      <c r="E20" s="35"/>
      <c r="F20" s="7"/>
      <c r="G20" s="7"/>
      <c r="H20" s="7" t="s">
        <v>292</v>
      </c>
      <c r="I20" s="84" t="s">
        <v>223</v>
      </c>
      <c r="J20" s="54">
        <v>74.53</v>
      </c>
      <c r="O20" s="13" t="s">
        <v>57</v>
      </c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>
        <v>43446</v>
      </c>
      <c r="C21" s="36" t="s">
        <v>288</v>
      </c>
      <c r="D21" s="35" t="s">
        <v>269</v>
      </c>
      <c r="E21" s="35"/>
      <c r="F21" s="7"/>
      <c r="G21" s="7"/>
      <c r="H21" s="7" t="s">
        <v>293</v>
      </c>
      <c r="I21" s="84" t="s">
        <v>223</v>
      </c>
      <c r="J21" s="54">
        <v>1192.8</v>
      </c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>
        <v>43447</v>
      </c>
      <c r="C22" s="36" t="s">
        <v>294</v>
      </c>
      <c r="D22" s="35" t="s">
        <v>269</v>
      </c>
      <c r="E22" s="35"/>
      <c r="F22" s="7"/>
      <c r="G22" s="7"/>
      <c r="H22" s="7" t="s">
        <v>295</v>
      </c>
      <c r="I22" s="84" t="s">
        <v>223</v>
      </c>
      <c r="J22" s="54">
        <v>24.99</v>
      </c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>
        <v>43447</v>
      </c>
      <c r="C23" s="36" t="s">
        <v>268</v>
      </c>
      <c r="D23" s="35" t="s">
        <v>269</v>
      </c>
      <c r="E23" s="35"/>
      <c r="F23" s="7"/>
      <c r="G23" s="7"/>
      <c r="H23" s="7" t="s">
        <v>270</v>
      </c>
      <c r="I23" s="84" t="s">
        <v>223</v>
      </c>
      <c r="J23" s="54">
        <v>3.2</v>
      </c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>
        <v>43448</v>
      </c>
      <c r="C24" s="36" t="s">
        <v>303</v>
      </c>
      <c r="D24" s="35" t="s">
        <v>304</v>
      </c>
      <c r="E24" s="35" t="s">
        <v>305</v>
      </c>
      <c r="F24" s="7" t="s">
        <v>262</v>
      </c>
      <c r="G24" s="7">
        <v>32707</v>
      </c>
      <c r="H24" s="7" t="s">
        <v>306</v>
      </c>
      <c r="I24" s="84" t="s">
        <v>223</v>
      </c>
      <c r="J24" s="54">
        <v>50</v>
      </c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>
        <v>43451</v>
      </c>
      <c r="C25" s="36" t="s">
        <v>268</v>
      </c>
      <c r="D25" s="35" t="s">
        <v>269</v>
      </c>
      <c r="E25" s="35"/>
      <c r="F25" s="7"/>
      <c r="G25" s="7"/>
      <c r="H25" s="7" t="s">
        <v>270</v>
      </c>
      <c r="I25" s="84" t="s">
        <v>223</v>
      </c>
      <c r="J25" s="54">
        <v>1.75</v>
      </c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>
        <v>43451</v>
      </c>
      <c r="C26" s="36" t="s">
        <v>309</v>
      </c>
      <c r="D26" s="35" t="s">
        <v>310</v>
      </c>
      <c r="E26" s="35" t="s">
        <v>261</v>
      </c>
      <c r="F26" s="7" t="s">
        <v>262</v>
      </c>
      <c r="G26" s="7">
        <v>32789</v>
      </c>
      <c r="H26" s="7" t="s">
        <v>311</v>
      </c>
      <c r="I26" s="84" t="s">
        <v>223</v>
      </c>
      <c r="J26" s="54">
        <v>893.75</v>
      </c>
      <c r="K26" s="13"/>
    </row>
    <row r="27" spans="1:20" ht="19.899999999999999" customHeight="1" x14ac:dyDescent="0.35">
      <c r="A27" s="10">
        <v>13</v>
      </c>
      <c r="B27" s="62">
        <v>43451</v>
      </c>
      <c r="C27" s="36" t="s">
        <v>313</v>
      </c>
      <c r="D27" s="35" t="s">
        <v>312</v>
      </c>
      <c r="E27" s="35" t="s">
        <v>274</v>
      </c>
      <c r="F27" s="7" t="s">
        <v>262</v>
      </c>
      <c r="G27" s="7">
        <v>32835</v>
      </c>
      <c r="H27" s="7" t="s">
        <v>275</v>
      </c>
      <c r="I27" s="84" t="s">
        <v>223</v>
      </c>
      <c r="J27" s="54">
        <v>81.650000000000006</v>
      </c>
      <c r="K27" s="13"/>
      <c r="P27" s="22"/>
      <c r="Q27" s="22"/>
      <c r="R27" s="22"/>
      <c r="S27" s="22"/>
      <c r="T27" s="22"/>
    </row>
    <row r="28" spans="1:20" ht="19.899999999999999" customHeight="1" x14ac:dyDescent="0.35">
      <c r="A28" s="10">
        <v>14</v>
      </c>
      <c r="B28" s="62">
        <v>43451</v>
      </c>
      <c r="C28" s="36" t="s">
        <v>313</v>
      </c>
      <c r="D28" s="35" t="s">
        <v>273</v>
      </c>
      <c r="E28" s="35" t="s">
        <v>274</v>
      </c>
      <c r="F28" s="7" t="s">
        <v>262</v>
      </c>
      <c r="G28" s="7">
        <v>32835</v>
      </c>
      <c r="H28" s="7" t="s">
        <v>314</v>
      </c>
      <c r="I28" s="84" t="s">
        <v>223</v>
      </c>
      <c r="J28" s="54">
        <v>2000</v>
      </c>
      <c r="K28" s="13"/>
      <c r="P28" s="25"/>
      <c r="Q28" s="25"/>
      <c r="R28" s="25"/>
      <c r="S28" s="25"/>
      <c r="T28" s="25"/>
    </row>
    <row r="29" spans="1:20" ht="19.899999999999999" customHeight="1" x14ac:dyDescent="0.35">
      <c r="A29" s="10">
        <v>15</v>
      </c>
      <c r="B29" s="62">
        <v>43456</v>
      </c>
      <c r="C29" s="36" t="s">
        <v>319</v>
      </c>
      <c r="D29" s="35" t="s">
        <v>269</v>
      </c>
      <c r="E29" s="35"/>
      <c r="F29" s="7"/>
      <c r="G29" s="7"/>
      <c r="H29" s="7" t="s">
        <v>320</v>
      </c>
      <c r="I29" s="84" t="s">
        <v>223</v>
      </c>
      <c r="J29" s="54">
        <v>500</v>
      </c>
      <c r="K29" s="13"/>
      <c r="P29" s="27"/>
      <c r="Q29" s="27"/>
      <c r="R29" s="27"/>
      <c r="S29" s="27"/>
      <c r="T29" s="27"/>
    </row>
    <row r="30" spans="1:20" ht="19.899999999999999" customHeight="1" x14ac:dyDescent="0.35">
      <c r="A30" s="10">
        <v>16</v>
      </c>
      <c r="B30" s="62">
        <v>43463</v>
      </c>
      <c r="C30" s="36" t="s">
        <v>322</v>
      </c>
      <c r="D30" s="35" t="s">
        <v>269</v>
      </c>
      <c r="E30" s="35"/>
      <c r="F30" s="7"/>
      <c r="G30" s="7"/>
      <c r="H30" s="7" t="s">
        <v>323</v>
      </c>
      <c r="I30" s="84" t="s">
        <v>223</v>
      </c>
      <c r="J30" s="54">
        <v>183</v>
      </c>
      <c r="K30" s="13"/>
      <c r="P30" s="27"/>
      <c r="Q30" s="27"/>
      <c r="R30" s="27"/>
      <c r="S30" s="27"/>
      <c r="T30" s="27"/>
    </row>
    <row r="31" spans="1:20" ht="19.899999999999999" customHeight="1" x14ac:dyDescent="0.35">
      <c r="A31" s="10">
        <v>17</v>
      </c>
      <c r="B31" s="62">
        <v>43465</v>
      </c>
      <c r="C31" s="36" t="s">
        <v>321</v>
      </c>
      <c r="D31" s="35" t="s">
        <v>324</v>
      </c>
      <c r="E31" s="35" t="s">
        <v>274</v>
      </c>
      <c r="F31" s="7" t="s">
        <v>262</v>
      </c>
      <c r="G31" s="7">
        <v>32810</v>
      </c>
      <c r="H31" s="7" t="s">
        <v>325</v>
      </c>
      <c r="I31" s="84" t="s">
        <v>223</v>
      </c>
      <c r="J31" s="54">
        <v>18.77</v>
      </c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">
        <v>18</v>
      </c>
      <c r="B32" s="62">
        <v>43465</v>
      </c>
      <c r="C32" s="36" t="s">
        <v>285</v>
      </c>
      <c r="D32" s="35" t="s">
        <v>286</v>
      </c>
      <c r="E32" s="35" t="s">
        <v>261</v>
      </c>
      <c r="F32" s="7" t="s">
        <v>262</v>
      </c>
      <c r="G32" s="7">
        <v>32789</v>
      </c>
      <c r="H32" s="7" t="s">
        <v>287</v>
      </c>
      <c r="I32" s="84" t="s">
        <v>223</v>
      </c>
      <c r="J32" s="54">
        <v>12</v>
      </c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SUM(J15:J32)</f>
        <v>6102.77</v>
      </c>
      <c r="K37" s="13"/>
    </row>
    <row r="38" spans="1:20" ht="19.899999999999999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19.899999999999999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19.899999999999999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19.899999999999999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19.899999999999999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19.899999999999999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19.899999999999999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4">
    <dataValidation type="list" allowBlank="1" showInputMessage="1" showErrorMessage="1" sqref="H685:H3358 H242:H386 J5:K5">
      <formula1>#REF!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$P$3:$P$18</formula1>
    </dataValidation>
    <dataValidation type="list" allowBlank="1" showInputMessage="1" showErrorMessage="1" prompt="Select Report Type" sqref="I5">
      <formula1>$O$3:$O$20</formula1>
    </dataValidation>
  </dataValidations>
  <printOptions gridLines="1"/>
  <pageMargins left="0.75" right="0.75" top="0.5" bottom="1" header="0.5" footer="0.5"/>
  <pageSetup scale="65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2019-01-02T18:35:22Z</cp:lastPrinted>
  <dcterms:created xsi:type="dcterms:W3CDTF">2009-02-03T20:09:22Z</dcterms:created>
  <dcterms:modified xsi:type="dcterms:W3CDTF">2019-01-11T14:19:48Z</dcterms:modified>
</cp:coreProperties>
</file>