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5600" windowHeight="11760" tabRatio="796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E8" i="7" l="1"/>
  <c r="C8" i="7"/>
  <c r="M65" i="1"/>
  <c r="J66" i="7"/>
</calcChain>
</file>

<file path=xl/sharedStrings.xml><?xml version="1.0" encoding="utf-8"?>
<sst xmlns="http://schemas.openxmlformats.org/spreadsheetml/2006/main" count="272" uniqueCount="136">
  <si>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</si>
  <si>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</si>
  <si>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</si>
  <si>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</si>
  <si>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</si>
  <si>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</si>
  <si>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</si>
  <si>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</si>
  <si>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</si>
  <si>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</si>
  <si>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</si>
  <si>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</si>
  <si>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</si>
  <si>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</si>
  <si>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</si>
  <si>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</si>
  <si>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</si>
  <si>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</si>
  <si>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</si>
  <si>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</si>
  <si>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</si>
  <si>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</si>
  <si>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</si>
  <si>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</si>
  <si>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</si>
  <si>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</si>
  <si>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</si>
  <si>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</si>
  <si>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</si>
  <si>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</si>
  <si>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</si>
  <si>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</si>
  <si>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</si>
  <si>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</si>
  <si>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</si>
  <si>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</si>
  <si>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</si>
  <si>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</si>
  <si>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</si>
  <si>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</si>
  <si>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</si>
  <si>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</si>
  <si>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</si>
  <si>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</si>
  <si>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</si>
  <si>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</si>
  <si>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</si>
  <si>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</si>
  <si>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</si>
  <si>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</si>
  <si>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</si>
  <si>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</si>
  <si>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</si>
  <si>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</si>
  <si>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</si>
  <si>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</si>
  <si>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</si>
  <si>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</si>
  <si>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</si>
  <si>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</si>
  <si>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</si>
  <si>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</si>
  <si>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</si>
  <si>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</si>
  <si>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</si>
  <si>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</si>
  <si>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</si>
  <si>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</si>
  <si>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</si>
  <si>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</si>
  <si>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</si>
  <si>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</si>
  <si>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</si>
  <si>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</si>
  <si>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</si>
  <si>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</si>
  <si>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</si>
  <si>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</si>
  <si>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</si>
  <si>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</si>
  <si>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</si>
  <si>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</si>
  <si>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Winter Park</t>
  </si>
  <si>
    <t>kick off party rental</t>
  </si>
  <si>
    <t>Winter Park Country Club</t>
  </si>
  <si>
    <t>761 Old England Ave</t>
  </si>
  <si>
    <t>Old England Ave</t>
  </si>
  <si>
    <t>Dr. Elin DeHoyos </t>
  </si>
  <si>
    <t>Doctor</t>
  </si>
  <si>
    <t xml:space="preserve"> </t>
  </si>
  <si>
    <t>Cynthia Mackinnon</t>
  </si>
  <si>
    <t>Retired Judge</t>
  </si>
  <si>
    <t xml:space="preserve"> Old England Ave</t>
  </si>
  <si>
    <t>Kay Sweeney   </t>
  </si>
  <si>
    <t>Stonehurst Rd  </t>
  </si>
  <si>
    <t>CPA</t>
  </si>
  <si>
    <t>Sarah Eagan     </t>
  </si>
  <si>
    <t>Maitland</t>
  </si>
  <si>
    <t>Realtor</t>
  </si>
  <si>
    <t>Suwanee Ct   </t>
  </si>
  <si>
    <t>David Kuhn    </t>
  </si>
  <si>
    <t xml:space="preserve"> Granville</t>
  </si>
  <si>
    <t>Lawyer</t>
  </si>
  <si>
    <t xml:space="preserve">FL </t>
  </si>
  <si>
    <t>Lori Pearson Wise</t>
  </si>
  <si>
    <t>Raintree Place</t>
  </si>
  <si>
    <t>LC Grammer</t>
  </si>
  <si>
    <t xml:space="preserve">S. Interlachen </t>
  </si>
  <si>
    <t>Retired Enginee</t>
  </si>
  <si>
    <t>Dr. Pamela Roush   </t>
  </si>
  <si>
    <t>Granville Rd</t>
  </si>
  <si>
    <t>Professor</t>
  </si>
  <si>
    <t>Brett Alexander </t>
  </si>
  <si>
    <t>Developer</t>
  </si>
  <si>
    <t>  Georgia Ave,</t>
  </si>
  <si>
    <t>Maggi  Kelly</t>
  </si>
  <si>
    <t>Retired</t>
  </si>
  <si>
    <t xml:space="preserve"> Todd Hutcheson</t>
  </si>
  <si>
    <t> Carol Rosenfelt</t>
  </si>
  <si>
    <t>Party Supplies</t>
  </si>
  <si>
    <t>  Florida Sign </t>
  </si>
  <si>
    <t>Signs</t>
  </si>
  <si>
    <t xml:space="preserve">United Trophy </t>
  </si>
  <si>
    <t>T Shirts</t>
  </si>
  <si>
    <t>Jordan Krumbine</t>
  </si>
  <si>
    <t>Political Consultant Fee</t>
  </si>
  <si>
    <t>New York Avenue</t>
  </si>
  <si>
    <t>505 W. Robinson St.</t>
  </si>
  <si>
    <t>Orlando</t>
  </si>
  <si>
    <t>1000 S Semoran Blvd</t>
  </si>
  <si>
    <t>Social Media Consultant</t>
  </si>
  <si>
    <t>610 N. Orange Ave</t>
  </si>
  <si>
    <t>905 Rugby St</t>
  </si>
  <si>
    <t>Valencia Ave</t>
  </si>
  <si>
    <t>Homemaker</t>
  </si>
  <si>
    <t>N. New York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</si>
</sst>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9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abSelected="1" topLeftCell="A9" zoomScale="75" zoomScaleNormal="75" workbookViewId="0">
      <selection activeCell="L36" sqref="L36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12" t="s">
        <v>47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O3" s="3" t="s">
        <v>53</v>
      </c>
    </row>
    <row r="4" spans="1:18" x14ac:dyDescent="0.25"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15"/>
      <c r="H5" s="2" t="s">
        <v>28</v>
      </c>
      <c r="I5" s="3" t="s">
        <v>49</v>
      </c>
      <c r="J5" s="101" t="s">
        <v>57</v>
      </c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13" t="s">
        <v>25</v>
      </c>
      <c r="D6" s="113"/>
      <c r="E6" s="90"/>
      <c r="F6" s="91"/>
      <c r="G6" s="91"/>
      <c r="H6" s="91"/>
      <c r="I6" s="114" t="s">
        <v>59</v>
      </c>
      <c r="J6" s="114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41663</v>
      </c>
      <c r="D8" s="18" t="s">
        <v>27</v>
      </c>
      <c r="E8" s="6">
        <v>41676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9" t="s">
        <v>73</v>
      </c>
      <c r="E12" s="109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8"/>
      <c r="C18" s="108"/>
      <c r="D18" s="108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>
        <v>41675</v>
      </c>
      <c r="C26" s="41" t="s">
        <v>87</v>
      </c>
      <c r="D26" s="39">
        <v>1000</v>
      </c>
      <c r="E26" s="106" t="s">
        <v>86</v>
      </c>
      <c r="F26" s="39" t="s">
        <v>82</v>
      </c>
      <c r="G26" s="8" t="s">
        <v>81</v>
      </c>
      <c r="H26" s="96">
        <v>32789</v>
      </c>
      <c r="I26" s="97" t="s">
        <v>20</v>
      </c>
      <c r="J26" s="98" t="s">
        <v>88</v>
      </c>
      <c r="K26" s="97" t="s">
        <v>13</v>
      </c>
      <c r="L26" s="97"/>
      <c r="M26" s="100">
        <v>200</v>
      </c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>
        <v>41675</v>
      </c>
      <c r="C27" s="41" t="s">
        <v>90</v>
      </c>
      <c r="D27" s="39">
        <v>875</v>
      </c>
      <c r="E27" s="41" t="s">
        <v>92</v>
      </c>
      <c r="F27" s="39" t="s">
        <v>82</v>
      </c>
      <c r="G27" s="8" t="s">
        <v>81</v>
      </c>
      <c r="H27" s="8">
        <v>32789</v>
      </c>
      <c r="I27" s="95" t="s">
        <v>20</v>
      </c>
      <c r="J27" s="8" t="s">
        <v>91</v>
      </c>
      <c r="K27" s="95" t="s">
        <v>13</v>
      </c>
      <c r="L27" s="95"/>
      <c r="M27" s="43">
        <v>500</v>
      </c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>
        <v>41675</v>
      </c>
      <c r="C28" s="41" t="s">
        <v>93</v>
      </c>
      <c r="D28" s="39">
        <v>1812</v>
      </c>
      <c r="E28" s="41" t="s">
        <v>94</v>
      </c>
      <c r="F28" s="39" t="s">
        <v>82</v>
      </c>
      <c r="G28" s="8" t="s">
        <v>81</v>
      </c>
      <c r="H28" s="8">
        <v>32789</v>
      </c>
      <c r="I28" s="8" t="s">
        <v>20</v>
      </c>
      <c r="J28" s="8" t="s">
        <v>95</v>
      </c>
      <c r="K28" s="8" t="s">
        <v>13</v>
      </c>
      <c r="L28" s="8"/>
      <c r="M28" s="43">
        <v>500</v>
      </c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>
        <v>41675</v>
      </c>
      <c r="C29" s="41" t="s">
        <v>96</v>
      </c>
      <c r="D29" s="39">
        <v>802</v>
      </c>
      <c r="E29" s="41" t="s">
        <v>99</v>
      </c>
      <c r="F29" s="39" t="s">
        <v>97</v>
      </c>
      <c r="G29" s="8" t="s">
        <v>81</v>
      </c>
      <c r="H29" s="8">
        <v>32751</v>
      </c>
      <c r="I29" s="8" t="s">
        <v>20</v>
      </c>
      <c r="J29" s="8" t="s">
        <v>98</v>
      </c>
      <c r="K29" s="8" t="s">
        <v>13</v>
      </c>
      <c r="L29" s="8"/>
      <c r="M29" s="43">
        <v>100</v>
      </c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>
        <v>41675</v>
      </c>
      <c r="C30" s="41" t="s">
        <v>100</v>
      </c>
      <c r="D30" s="39">
        <v>1442</v>
      </c>
      <c r="E30" s="41" t="s">
        <v>101</v>
      </c>
      <c r="F30" s="39" t="s">
        <v>82</v>
      </c>
      <c r="G30" s="8" t="s">
        <v>103</v>
      </c>
      <c r="H30" s="8">
        <v>32789</v>
      </c>
      <c r="I30" s="8" t="s">
        <v>20</v>
      </c>
      <c r="J30" s="8" t="s">
        <v>102</v>
      </c>
      <c r="K30" s="8" t="s">
        <v>13</v>
      </c>
      <c r="L30" s="8"/>
      <c r="M30" s="43">
        <v>100</v>
      </c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>
        <v>41675</v>
      </c>
      <c r="C31" s="41" t="s">
        <v>104</v>
      </c>
      <c r="D31" s="39">
        <v>1301</v>
      </c>
      <c r="E31" s="41" t="s">
        <v>105</v>
      </c>
      <c r="F31" s="39" t="s">
        <v>82</v>
      </c>
      <c r="G31" s="8" t="s">
        <v>81</v>
      </c>
      <c r="H31" s="8">
        <v>32789</v>
      </c>
      <c r="I31" s="8" t="s">
        <v>20</v>
      </c>
      <c r="J31" s="8" t="s">
        <v>134</v>
      </c>
      <c r="K31" s="8" t="s">
        <v>13</v>
      </c>
      <c r="L31" s="8"/>
      <c r="M31" s="43">
        <v>100</v>
      </c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>
        <v>41675</v>
      </c>
      <c r="C32" s="41" t="s">
        <v>106</v>
      </c>
      <c r="D32" s="39">
        <v>200</v>
      </c>
      <c r="E32" s="41" t="s">
        <v>107</v>
      </c>
      <c r="F32" s="39" t="s">
        <v>82</v>
      </c>
      <c r="G32" s="8" t="s">
        <v>81</v>
      </c>
      <c r="H32" s="8">
        <v>32789</v>
      </c>
      <c r="I32" s="8" t="s">
        <v>20</v>
      </c>
      <c r="J32" s="8" t="s">
        <v>108</v>
      </c>
      <c r="K32" s="8" t="s">
        <v>13</v>
      </c>
      <c r="L32" s="8"/>
      <c r="M32" s="43">
        <v>200</v>
      </c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>
        <v>41675</v>
      </c>
      <c r="C33" s="41" t="s">
        <v>109</v>
      </c>
      <c r="D33" s="39">
        <v>733</v>
      </c>
      <c r="E33" s="41" t="s">
        <v>110</v>
      </c>
      <c r="F33" s="39" t="s">
        <v>82</v>
      </c>
      <c r="G33" s="8" t="s">
        <v>81</v>
      </c>
      <c r="H33" s="8">
        <v>32789</v>
      </c>
      <c r="I33" s="8" t="s">
        <v>20</v>
      </c>
      <c r="J33" s="8" t="s">
        <v>111</v>
      </c>
      <c r="K33" s="8" t="s">
        <v>13</v>
      </c>
      <c r="L33" s="8"/>
      <c r="M33" s="43">
        <v>500</v>
      </c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>
        <v>41675</v>
      </c>
      <c r="C34" s="41" t="s">
        <v>115</v>
      </c>
      <c r="D34" s="39">
        <v>851</v>
      </c>
      <c r="E34" s="41" t="s">
        <v>114</v>
      </c>
      <c r="F34" s="39" t="s">
        <v>82</v>
      </c>
      <c r="G34" s="8" t="s">
        <v>103</v>
      </c>
      <c r="H34" s="8">
        <v>32789</v>
      </c>
      <c r="I34" s="8" t="s">
        <v>20</v>
      </c>
      <c r="J34" s="8" t="s">
        <v>116</v>
      </c>
      <c r="K34" s="8" t="s">
        <v>13</v>
      </c>
      <c r="L34" s="8"/>
      <c r="M34" s="43">
        <v>500</v>
      </c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>
        <v>41675</v>
      </c>
      <c r="C35" s="41" t="s">
        <v>112</v>
      </c>
      <c r="D35" s="39">
        <v>1181</v>
      </c>
      <c r="E35" s="41" t="s">
        <v>133</v>
      </c>
      <c r="F35" s="39" t="s">
        <v>82</v>
      </c>
      <c r="G35" s="8" t="s">
        <v>81</v>
      </c>
      <c r="H35" s="8">
        <v>32789</v>
      </c>
      <c r="I35" s="8" t="s">
        <v>20</v>
      </c>
      <c r="J35" s="8" t="s">
        <v>113</v>
      </c>
      <c r="K35" s="8" t="s">
        <v>13</v>
      </c>
      <c r="L35" s="8"/>
      <c r="M35" s="43">
        <v>250</v>
      </c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/>
      <c r="C36" s="41" t="s">
        <v>118</v>
      </c>
      <c r="D36" s="39">
        <v>1400</v>
      </c>
      <c r="E36" s="39" t="s">
        <v>135</v>
      </c>
      <c r="F36" s="39" t="s">
        <v>82</v>
      </c>
      <c r="G36" s="8" t="s">
        <v>81</v>
      </c>
      <c r="H36" s="8">
        <v>32789</v>
      </c>
      <c r="I36" s="8" t="s">
        <v>20</v>
      </c>
      <c r="J36" s="8" t="s">
        <v>134</v>
      </c>
      <c r="K36" s="8" t="s">
        <v>11</v>
      </c>
      <c r="L36" s="8" t="s">
        <v>78</v>
      </c>
      <c r="M36" s="43">
        <v>201.77</v>
      </c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104" t="s">
        <v>89</v>
      </c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42"/>
      <c r="D48" s="40"/>
      <c r="E48" s="104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42"/>
      <c r="D49" s="40"/>
      <c r="E49" s="104" t="s">
        <v>89</v>
      </c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42"/>
      <c r="D50" s="40"/>
      <c r="E50" s="104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42"/>
      <c r="D51" s="40"/>
      <c r="E51" s="104" t="s">
        <v>89</v>
      </c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42"/>
      <c r="D52" s="40"/>
      <c r="E52" s="104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42"/>
      <c r="D53" s="40"/>
      <c r="E53" s="104" t="s">
        <v>89</v>
      </c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42"/>
      <c r="D54" s="40"/>
      <c r="E54" s="104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104" t="s">
        <v>89</v>
      </c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104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105" t="s">
        <v>89</v>
      </c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104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104" t="s">
        <v>89</v>
      </c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104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104" t="s">
        <v>89</v>
      </c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104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105" t="s">
        <v>89</v>
      </c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104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 t="s">
        <v>89</v>
      </c>
      <c r="F65" s="77"/>
      <c r="G65" s="78"/>
      <c r="H65" s="78"/>
      <c r="I65" s="78"/>
      <c r="J65" s="78"/>
      <c r="K65" s="78"/>
      <c r="L65" s="78"/>
      <c r="M65" s="79">
        <f>SUM(M26:M64)</f>
        <v>3151.77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7"/>
  <sheetViews>
    <sheetView zoomScale="75" zoomScaleNormal="75" workbookViewId="0">
      <pane xSplit="3" ySplit="23" topLeftCell="D25" activePane="bottomRight" state="frozenSplit"/>
      <selection pane="topRight" activeCell="E1" sqref="E1"/>
      <selection pane="bottomLeft" activeCell="A33" sqref="A33"/>
      <selection pane="bottomRight" activeCell="J31" sqref="J31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12" t="s">
        <v>8</v>
      </c>
      <c r="C3" s="112"/>
      <c r="D3" s="112"/>
      <c r="E3" s="112"/>
      <c r="F3" s="112"/>
      <c r="G3" s="112"/>
      <c r="H3" s="112"/>
      <c r="I3" s="112"/>
      <c r="J3" s="112"/>
      <c r="K3" s="112"/>
      <c r="P3" s="15" t="s">
        <v>66</v>
      </c>
    </row>
    <row r="4" spans="1:16" x14ac:dyDescent="0.25"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2" t="s">
        <v>28</v>
      </c>
      <c r="H5" s="3" t="s">
        <v>49</v>
      </c>
      <c r="I5" s="102" t="s">
        <v>57</v>
      </c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5" t="s">
        <v>25</v>
      </c>
      <c r="D6" s="115"/>
      <c r="E6" s="13"/>
      <c r="F6" s="14"/>
      <c r="G6" s="14"/>
      <c r="H6" s="47" t="s">
        <v>59</v>
      </c>
      <c r="I6" s="47"/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41663</v>
      </c>
      <c r="D8" s="18" t="s">
        <v>27</v>
      </c>
      <c r="E8" s="6">
        <f>CONTRIBUTIONS!E8</f>
        <v>41676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19.7" customHeight="1" x14ac:dyDescent="0.25">
      <c r="A26" s="12">
        <v>1</v>
      </c>
      <c r="B26" s="70">
        <v>41654</v>
      </c>
      <c r="C26" s="41" t="s">
        <v>84</v>
      </c>
      <c r="D26" s="103" t="s">
        <v>85</v>
      </c>
      <c r="E26" s="39" t="s">
        <v>82</v>
      </c>
      <c r="F26" s="8" t="s">
        <v>81</v>
      </c>
      <c r="G26" s="8">
        <v>32789</v>
      </c>
      <c r="H26" s="8" t="s">
        <v>83</v>
      </c>
      <c r="I26" s="99" t="s">
        <v>67</v>
      </c>
      <c r="J26" s="61">
        <v>255.6</v>
      </c>
      <c r="K26" s="15"/>
    </row>
    <row r="27" spans="1:11" ht="19.7" customHeight="1" x14ac:dyDescent="0.25">
      <c r="A27" s="12">
        <v>2</v>
      </c>
      <c r="B27" s="70">
        <v>41675</v>
      </c>
      <c r="C27" s="41" t="s">
        <v>117</v>
      </c>
      <c r="D27" s="39" t="s">
        <v>132</v>
      </c>
      <c r="E27" s="39" t="s">
        <v>128</v>
      </c>
      <c r="F27" s="8" t="s">
        <v>81</v>
      </c>
      <c r="G27" s="8">
        <v>32804</v>
      </c>
      <c r="H27" s="8" t="s">
        <v>125</v>
      </c>
      <c r="I27" s="8" t="s">
        <v>67</v>
      </c>
      <c r="J27" s="61">
        <v>2200</v>
      </c>
      <c r="K27" s="15"/>
    </row>
    <row r="28" spans="1:11" ht="19.7" customHeight="1" x14ac:dyDescent="0.25">
      <c r="A28" s="12">
        <v>3</v>
      </c>
      <c r="B28" s="70">
        <v>41673</v>
      </c>
      <c r="C28" s="41" t="s">
        <v>118</v>
      </c>
      <c r="D28" s="39" t="s">
        <v>126</v>
      </c>
      <c r="E28" s="39" t="s">
        <v>82</v>
      </c>
      <c r="F28" s="8" t="s">
        <v>81</v>
      </c>
      <c r="G28" s="8">
        <v>32789</v>
      </c>
      <c r="H28" s="8" t="s">
        <v>119</v>
      </c>
      <c r="I28" s="8" t="s">
        <v>67</v>
      </c>
      <c r="J28" s="61">
        <v>201.77</v>
      </c>
      <c r="K28" s="15"/>
    </row>
    <row r="29" spans="1:11" ht="19.7" customHeight="1" x14ac:dyDescent="0.25">
      <c r="A29" s="12">
        <v>4</v>
      </c>
      <c r="B29" s="70">
        <v>41663</v>
      </c>
      <c r="C29" s="41" t="s">
        <v>120</v>
      </c>
      <c r="D29" s="39" t="s">
        <v>127</v>
      </c>
      <c r="E29" s="39" t="s">
        <v>128</v>
      </c>
      <c r="F29" s="8" t="s">
        <v>81</v>
      </c>
      <c r="G29" s="8">
        <v>32801</v>
      </c>
      <c r="H29" s="8" t="s">
        <v>121</v>
      </c>
      <c r="I29" s="8" t="s">
        <v>67</v>
      </c>
      <c r="J29" s="61">
        <v>2875.6</v>
      </c>
      <c r="K29" s="15"/>
    </row>
    <row r="30" spans="1:11" ht="19.7" customHeight="1" x14ac:dyDescent="0.25">
      <c r="A30" s="12">
        <v>5</v>
      </c>
      <c r="B30" s="70">
        <v>41669</v>
      </c>
      <c r="C30" s="41" t="s">
        <v>122</v>
      </c>
      <c r="D30" s="39" t="s">
        <v>131</v>
      </c>
      <c r="E30" s="39" t="s">
        <v>128</v>
      </c>
      <c r="F30" s="8" t="s">
        <v>81</v>
      </c>
      <c r="G30" s="8">
        <v>32801</v>
      </c>
      <c r="H30" s="8" t="s">
        <v>123</v>
      </c>
      <c r="I30" s="8" t="s">
        <v>67</v>
      </c>
      <c r="J30" s="61">
        <v>470.73</v>
      </c>
      <c r="K30" s="15"/>
    </row>
    <row r="31" spans="1:11" ht="19.7" customHeight="1" x14ac:dyDescent="0.25">
      <c r="A31" s="12">
        <v>6</v>
      </c>
      <c r="B31" s="70">
        <v>41675</v>
      </c>
      <c r="C31" s="103" t="s">
        <v>124</v>
      </c>
      <c r="D31" s="39" t="s">
        <v>129</v>
      </c>
      <c r="E31" s="39" t="s">
        <v>82</v>
      </c>
      <c r="F31" s="8" t="s">
        <v>81</v>
      </c>
      <c r="G31" s="8">
        <v>32792</v>
      </c>
      <c r="H31" s="8" t="s">
        <v>130</v>
      </c>
      <c r="I31" s="8" t="s">
        <v>67</v>
      </c>
      <c r="J31" s="61">
        <v>300</v>
      </c>
      <c r="K31" s="15"/>
    </row>
    <row r="32" spans="1:11" ht="19.7" customHeight="1" x14ac:dyDescent="0.25">
      <c r="A32" s="12">
        <v>7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8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9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10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11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12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13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14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15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16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17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18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19</v>
      </c>
      <c r="B44" s="70"/>
      <c r="C44" s="41"/>
      <c r="D44" s="39"/>
      <c r="E44" s="39"/>
      <c r="F44" s="8"/>
      <c r="G44" s="8"/>
      <c r="H44" s="8"/>
      <c r="I44" s="8"/>
      <c r="J44" s="61"/>
      <c r="K44" s="15"/>
    </row>
    <row r="45" spans="1:11" ht="19.7" customHeight="1" x14ac:dyDescent="0.25">
      <c r="A45" s="12">
        <v>20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21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22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23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24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25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26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27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28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29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30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31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32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33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34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35</v>
      </c>
      <c r="B60" s="70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36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37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38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39</v>
      </c>
      <c r="B64" s="71"/>
      <c r="C64" s="42"/>
      <c r="D64" s="40"/>
      <c r="E64" s="40"/>
      <c r="F64" s="10"/>
      <c r="G64" s="10"/>
      <c r="H64" s="10"/>
      <c r="I64" s="8"/>
      <c r="J64" s="62"/>
      <c r="K64" s="15"/>
    </row>
    <row r="65" spans="1:11" ht="19.7" customHeight="1" x14ac:dyDescent="0.25">
      <c r="A65" s="12">
        <v>40</v>
      </c>
      <c r="B65" s="71"/>
      <c r="C65" s="42"/>
      <c r="D65" s="40"/>
      <c r="E65" s="40"/>
      <c r="F65" s="10"/>
      <c r="G65" s="10"/>
      <c r="H65" s="10"/>
      <c r="I65" s="80"/>
      <c r="J65" s="62"/>
      <c r="K65" s="15"/>
    </row>
    <row r="66" spans="1:11" ht="19.7" customHeight="1" thickBot="1" x14ac:dyDescent="0.3">
      <c r="A66" s="12"/>
      <c r="B66" s="76"/>
      <c r="C66" s="81"/>
      <c r="D66" s="82"/>
      <c r="E66" s="82"/>
      <c r="F66" s="83"/>
      <c r="G66" s="83"/>
      <c r="H66" s="83"/>
      <c r="I66" s="84"/>
      <c r="J66" s="85">
        <f>SUM(J26:J65)</f>
        <v>6303.6999999999989</v>
      </c>
      <c r="K66" s="15"/>
    </row>
    <row r="67" spans="1:11" ht="16.5" thickTop="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1"/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04" t="s">
        <v>89</v>
      </c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04"/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04" t="s">
        <v>89</v>
      </c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1"/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04" t="s">
        <v>89</v>
      </c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04"/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04" t="s">
        <v>89</v>
      </c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04"/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04" t="s">
        <v>89</v>
      </c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04"/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04" t="s">
        <v>89</v>
      </c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04"/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04" t="s">
        <v>89</v>
      </c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63"/>
      <c r="K142" s="15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B2339" s="71"/>
      <c r="C2339" s="11"/>
      <c r="D2339" s="11"/>
      <c r="E2339" s="11"/>
      <c r="F2339" s="9"/>
      <c r="G2339" s="9"/>
      <c r="H2339" s="9"/>
      <c r="I2339" s="9"/>
      <c r="J2339" s="9"/>
      <c r="K2339" s="63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  <row r="2447" spans="3:3" x14ac:dyDescent="0.25">
      <c r="C2447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4:H3387 H271:H415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sqref="I27:I66">
      <formula1>$P$3:$P$8</formula1>
    </dataValidation>
    <dataValidation type="list" allowBlank="1" showInputMessage="1" showErrorMessage="1" prompt="Select Expenditure Type" sqref="I26">
      <formula1>$P$3:$P$8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2014-01-17T13:25:20Z</cp:lastPrinted>
  <dcterms:created xsi:type="dcterms:W3CDTF">2009-02-03T20:09:22Z</dcterms:created>
  <dcterms:modified xsi:type="dcterms:W3CDTF">2014-02-07T20:03:32Z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